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jimubu.mtk.nao.ac.jp\www_naoj_resoffice\NAOJ_Projects_Symposium\NAOJ_FuturePlan\pdf\"/>
    </mc:Choice>
  </mc:AlternateContent>
  <xr:revisionPtr revIDLastSave="0" documentId="13_ncr:1_{46A20FF0-CA23-4586-9799-05A698C9A193}" xr6:coauthVersionLast="47" xr6:coauthVersionMax="47" xr10:uidLastSave="{00000000-0000-0000-0000-000000000000}"/>
  <bookViews>
    <workbookView xWindow="735" yWindow="870" windowWidth="21690" windowHeight="14265" xr2:uid="{10201299-D94E-9B4E-B9EA-51ADB8A3A36F}"/>
  </bookViews>
  <sheets>
    <sheet name="記入シート" sheetId="1" r:id="rId1"/>
    <sheet name="LoI Form (En)" sheetId="8" r:id="rId2"/>
    <sheet name="(記入例)新規フロンティア計画" sheetId="7"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26" i="8" l="1"/>
  <c r="D25" i="8"/>
  <c r="D24" i="8"/>
  <c r="D23" i="8"/>
  <c r="D22" i="8"/>
  <c r="D21" i="8"/>
  <c r="D20" i="8"/>
  <c r="D19" i="8"/>
  <c r="D18" i="8"/>
  <c r="D17" i="8"/>
  <c r="D16" i="8"/>
  <c r="D15" i="8"/>
  <c r="D14" i="8"/>
  <c r="D13" i="8"/>
  <c r="D12" i="8"/>
  <c r="D11" i="8"/>
  <c r="D10" i="8"/>
  <c r="D9" i="8"/>
  <c r="D8" i="8"/>
  <c r="D7" i="8"/>
  <c r="D6" i="8"/>
  <c r="D5" i="8"/>
  <c r="D4" i="8"/>
  <c r="D3" i="8"/>
  <c r="A3" i="8"/>
  <c r="A4" i="8" s="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32" i="8" s="1"/>
  <c r="D2" i="8"/>
  <c r="A10" i="7"/>
  <c r="D9" i="7"/>
  <c r="D9" i="1"/>
  <c r="D24" i="1"/>
  <c r="D24" i="7"/>
  <c r="D23" i="7"/>
  <c r="D26" i="1"/>
  <c r="D25" i="1"/>
  <c r="D23" i="1"/>
  <c r="D22" i="1"/>
  <c r="D13" i="1"/>
  <c r="D21" i="1"/>
  <c r="D20" i="1"/>
  <c r="D19" i="1"/>
  <c r="D18" i="1"/>
  <c r="D17" i="1"/>
  <c r="D16" i="1"/>
  <c r="D15" i="1"/>
  <c r="D14" i="1"/>
  <c r="D12" i="1"/>
  <c r="D11" i="1"/>
  <c r="D10" i="1"/>
  <c r="D8" i="1"/>
  <c r="D7" i="1"/>
  <c r="D6" i="1"/>
  <c r="D5" i="1"/>
  <c r="D4" i="1"/>
  <c r="D3" i="1"/>
  <c r="A3" i="1"/>
  <c r="A4" i="1" s="1"/>
  <c r="A5" i="1" s="1"/>
  <c r="A6" i="1" s="1"/>
  <c r="A7" i="1" s="1"/>
  <c r="A8" i="1" s="1"/>
  <c r="A9" i="1" s="1"/>
  <c r="A10" i="1" s="1"/>
  <c r="D2" i="1"/>
  <c r="D20" i="7"/>
  <c r="D19" i="7"/>
  <c r="D6" i="7"/>
  <c r="D11" i="7"/>
  <c r="D26" i="7"/>
  <c r="D25" i="7"/>
  <c r="D22" i="7"/>
  <c r="D13" i="7"/>
  <c r="D21" i="7"/>
  <c r="D18" i="7"/>
  <c r="D17" i="7"/>
  <c r="D16" i="7"/>
  <c r="D15" i="7"/>
  <c r="D14" i="7"/>
  <c r="D12" i="7"/>
  <c r="D10" i="7"/>
  <c r="D8" i="7"/>
  <c r="D7" i="7"/>
  <c r="D5" i="7"/>
  <c r="D4" i="7"/>
  <c r="D3" i="7"/>
  <c r="A3" i="7"/>
  <c r="A4" i="7" s="1"/>
  <c r="A5" i="7" s="1"/>
  <c r="A6" i="7" s="1"/>
  <c r="A7" i="7" s="1"/>
  <c r="D2" i="7"/>
  <c r="A11" i="1" l="1"/>
  <c r="A12" i="1" s="1"/>
  <c r="A13" i="1" s="1"/>
  <c r="A14" i="1" s="1"/>
  <c r="A15" i="1" s="1"/>
  <c r="A16" i="1" s="1"/>
  <c r="A17" i="1" s="1"/>
  <c r="A18" i="1" s="1"/>
  <c r="A19" i="1" s="1"/>
  <c r="A20" i="1" s="1"/>
  <c r="A21" i="1" s="1"/>
  <c r="A22" i="1" s="1"/>
  <c r="A23" i="1" s="1"/>
  <c r="A24" i="1"/>
  <c r="A25" i="1" s="1"/>
  <c r="A26" i="1" s="1"/>
  <c r="A32" i="1" s="1"/>
  <c r="A8" i="7"/>
  <c r="A11" i="7" l="1"/>
  <c r="A12" i="7" s="1"/>
  <c r="A13" i="7" s="1"/>
  <c r="A14" i="7" s="1"/>
  <c r="A15" i="7" s="1"/>
  <c r="A16" i="7" s="1"/>
  <c r="A17" i="7" s="1"/>
  <c r="A18" i="7" s="1"/>
  <c r="A19" i="7" s="1"/>
  <c r="A20" i="7" s="1"/>
  <c r="A21" i="7" s="1"/>
  <c r="A22" i="7" s="1"/>
  <c r="A9" i="7"/>
  <c r="A23" i="7"/>
  <c r="A24" i="7" l="1"/>
  <c r="A25" i="7" s="1"/>
  <c r="A26" i="7" s="1"/>
  <c r="A32" i="7" s="1"/>
</calcChain>
</file>

<file path=xl/sharedStrings.xml><?xml version="1.0" encoding="utf-8"?>
<sst xmlns="http://schemas.openxmlformats.org/spreadsheetml/2006/main" count="138" uniqueCount="103">
  <si>
    <t>＃</t>
    <phoneticPr fontId="1"/>
  </si>
  <si>
    <t>文字数上限目安</t>
    <rPh sb="0" eb="2">
      <t xml:space="preserve">モジ </t>
    </rPh>
    <rPh sb="2" eb="3">
      <t xml:space="preserve">スウ </t>
    </rPh>
    <rPh sb="3" eb="5">
      <t xml:space="preserve">ジョウゲン </t>
    </rPh>
    <rPh sb="5" eb="7">
      <t xml:space="preserve">メヤス </t>
    </rPh>
    <phoneticPr fontId="1"/>
  </si>
  <si>
    <t>記入文字数</t>
    <rPh sb="0" eb="2">
      <t xml:space="preserve">キニュウ </t>
    </rPh>
    <rPh sb="2" eb="5">
      <t xml:space="preserve">キュウモジスウ </t>
    </rPh>
    <phoneticPr fontId="1"/>
  </si>
  <si>
    <t>記入欄</t>
    <rPh sb="0" eb="3">
      <t xml:space="preserve">キニュウラン </t>
    </rPh>
    <phoneticPr fontId="1"/>
  </si>
  <si>
    <t>代表者名</t>
    <rPh sb="0" eb="3">
      <t xml:space="preserve">ダイヒョウシャ </t>
    </rPh>
    <rPh sb="3" eb="4">
      <t xml:space="preserve">メイ </t>
    </rPh>
    <phoneticPr fontId="1"/>
  </si>
  <si>
    <t>第5期中期計画期間中(2028-2033年度)の予想されるステータス</t>
    <rPh sb="0" eb="1">
      <t xml:space="preserve">ダイ5キチュウキ </t>
    </rPh>
    <rPh sb="5" eb="7">
      <t xml:space="preserve">ケイカク </t>
    </rPh>
    <rPh sb="7" eb="9">
      <t xml:space="preserve">キカンニ </t>
    </rPh>
    <rPh sb="9" eb="10">
      <t xml:space="preserve">チュウ </t>
    </rPh>
    <rPh sb="20" eb="22">
      <t xml:space="preserve">ネンド </t>
    </rPh>
    <rPh sb="24" eb="26">
      <t xml:space="preserve">ヨソウサレル </t>
    </rPh>
    <phoneticPr fontId="1"/>
  </si>
  <si>
    <t>計画のScientific objectives（計画の研究目的）</t>
    <rPh sb="0" eb="2">
      <t xml:space="preserve">ケイカクノ </t>
    </rPh>
    <rPh sb="25" eb="27">
      <t xml:space="preserve">ケイカクノ </t>
    </rPh>
    <rPh sb="28" eb="30">
      <t xml:space="preserve">ケンキュウノ </t>
    </rPh>
    <rPh sb="30" eb="32">
      <t xml:space="preserve">モクテキ </t>
    </rPh>
    <phoneticPr fontId="1"/>
  </si>
  <si>
    <t>計画の実施期間（既存の計画の場合は過去の期間も含む）</t>
    <rPh sb="0" eb="2">
      <t xml:space="preserve">ケイカクノ </t>
    </rPh>
    <rPh sb="3" eb="7">
      <t xml:space="preserve">ジッシキカン </t>
    </rPh>
    <rPh sb="8" eb="10">
      <t xml:space="preserve">キソンノ </t>
    </rPh>
    <rPh sb="11" eb="13">
      <t xml:space="preserve">ケイカクノ </t>
    </rPh>
    <rPh sb="14" eb="16">
      <t xml:space="preserve">バアイハ </t>
    </rPh>
    <rPh sb="17" eb="19">
      <t xml:space="preserve">カコノ </t>
    </rPh>
    <rPh sb="20" eb="22">
      <t xml:space="preserve">キカンモ </t>
    </rPh>
    <rPh sb="23" eb="24">
      <t xml:space="preserve">フクム </t>
    </rPh>
    <phoneticPr fontId="1"/>
  </si>
  <si>
    <t>計画全体の予算規模（総額，もしくは年度毎の額）</t>
    <rPh sb="0" eb="2">
      <t xml:space="preserve">ケイカク </t>
    </rPh>
    <rPh sb="2" eb="4">
      <t xml:space="preserve">ゼンタイノ </t>
    </rPh>
    <rPh sb="5" eb="9">
      <t xml:space="preserve">ヨサンキボ </t>
    </rPh>
    <rPh sb="10" eb="12">
      <t xml:space="preserve">ソウガク </t>
    </rPh>
    <rPh sb="17" eb="20">
      <t xml:space="preserve">マイネンド </t>
    </rPh>
    <rPh sb="21" eb="22">
      <t xml:space="preserve">ガクト </t>
    </rPh>
    <phoneticPr fontId="1"/>
  </si>
  <si>
    <t>上記の中で期待する国立天文台の資金（総額，もしくは年度毎の額）</t>
    <rPh sb="0" eb="2">
      <t xml:space="preserve">ジョウキノ </t>
    </rPh>
    <rPh sb="3" eb="4">
      <t xml:space="preserve">ナカデ </t>
    </rPh>
    <rPh sb="5" eb="7">
      <t xml:space="preserve">キタイスル </t>
    </rPh>
    <rPh sb="9" eb="14">
      <t>コクリツ</t>
    </rPh>
    <rPh sb="15" eb="17">
      <t xml:space="preserve">シキンヲ </t>
    </rPh>
    <phoneticPr fontId="1"/>
  </si>
  <si>
    <t>1. 既存の大規模学術フロンティア促進事業費，</t>
  </si>
  <si>
    <t>2. 運営費交付金 (既存計画，新規計画の検討活動・基礎的開発を含む)，</t>
    <phoneticPr fontId="1"/>
  </si>
  <si>
    <t>3. 新規 大規模学術フロンティア促進事業への提案，</t>
    <phoneticPr fontId="1"/>
  </si>
  <si>
    <t>4. 国立天文台以外の実施機関(たとえば大学や JAXA 宇宙研)予算，</t>
  </si>
  <si>
    <t>5. 外部資金あるいは競争的資金</t>
  </si>
  <si>
    <t>実施期間にわたる計画の簡単な線表 (画像を添付)</t>
    <rPh sb="0" eb="4">
      <t xml:space="preserve">ジッシキカン </t>
    </rPh>
    <rPh sb="8" eb="10">
      <t xml:space="preserve">ケイカクノ </t>
    </rPh>
    <rPh sb="11" eb="13">
      <t xml:space="preserve">カンタンナ </t>
    </rPh>
    <rPh sb="14" eb="16">
      <t xml:space="preserve">センピョウ </t>
    </rPh>
    <rPh sb="18" eb="20">
      <t xml:space="preserve">ガゾウヲテンプ </t>
    </rPh>
    <phoneticPr fontId="1"/>
  </si>
  <si>
    <t>多波長超高時間分解能国際観測網への参加</t>
    <rPh sb="0" eb="3">
      <t xml:space="preserve">タハチョウ </t>
    </rPh>
    <rPh sb="3" eb="4">
      <t xml:space="preserve">チョウ </t>
    </rPh>
    <rPh sb="4" eb="5">
      <t xml:space="preserve">タカイ </t>
    </rPh>
    <rPh sb="5" eb="7">
      <t xml:space="preserve">ジカン </t>
    </rPh>
    <rPh sb="7" eb="10">
      <t xml:space="preserve">ブンカイノウ </t>
    </rPh>
    <rPh sb="10" eb="12">
      <t xml:space="preserve">コクサイ </t>
    </rPh>
    <rPh sb="12" eb="14">
      <t xml:space="preserve">カンソクク </t>
    </rPh>
    <rPh sb="14" eb="15">
      <t xml:space="preserve">アミ </t>
    </rPh>
    <rPh sb="17" eb="19">
      <t xml:space="preserve">サンカ </t>
    </rPh>
    <phoneticPr fontId="1"/>
  </si>
  <si>
    <t>宇宙太郎</t>
    <rPh sb="0" eb="2">
      <t xml:space="preserve">ウチュウ </t>
    </rPh>
    <rPh sb="2" eb="4">
      <t xml:space="preserve">タロウ </t>
    </rPh>
    <phoneticPr fontId="1"/>
  </si>
  <si>
    <t>運用段階</t>
    <rPh sb="0" eb="4">
      <t xml:space="preserve">ウンヨウダンカイ </t>
    </rPh>
    <phoneticPr fontId="1"/>
  </si>
  <si>
    <t>運用段階</t>
    <rPh sb="0" eb="1">
      <t xml:space="preserve">ウンヨウダンカイ </t>
    </rPh>
    <phoneticPr fontId="1"/>
  </si>
  <si>
    <t>人類未知の天文現象はまだあるか？</t>
    <rPh sb="0" eb="2">
      <t xml:space="preserve">ジンルイ </t>
    </rPh>
    <rPh sb="2" eb="4">
      <t xml:space="preserve">ミチノ </t>
    </rPh>
    <rPh sb="5" eb="7">
      <t xml:space="preserve">テンモン </t>
    </rPh>
    <rPh sb="7" eb="9">
      <t xml:space="preserve">ゲンショウヲ </t>
    </rPh>
    <phoneticPr fontId="1"/>
  </si>
  <si>
    <t>人類未知の現象を発見し知の地平を広げる</t>
    <rPh sb="0" eb="2">
      <t xml:space="preserve">フクスウノ </t>
    </rPh>
    <rPh sb="8" eb="10">
      <t xml:space="preserve">ハッケンシ </t>
    </rPh>
    <rPh sb="13" eb="15">
      <t xml:space="preserve">チキュウ ケンシュツカノウナ カンドデ １０コイジョウノ チキュウガタ ワクセイヲ タンサスル </t>
    </rPh>
    <phoneticPr fontId="1"/>
  </si>
  <si>
    <t>短時間突発現象の観測時間と立体角の積で二桁伸ばす</t>
    <rPh sb="0" eb="3">
      <t xml:space="preserve">タンジカン </t>
    </rPh>
    <rPh sb="3" eb="5">
      <t xml:space="preserve">トッパツ </t>
    </rPh>
    <rPh sb="5" eb="7">
      <t xml:space="preserve">ゲンショウヲ </t>
    </rPh>
    <rPh sb="8" eb="10">
      <t xml:space="preserve">カンソクジカン </t>
    </rPh>
    <rPh sb="10" eb="18">
      <t xml:space="preserve">ジカンカンドデ </t>
    </rPh>
    <rPh sb="19" eb="21">
      <t xml:space="preserve">フタケタ </t>
    </rPh>
    <rPh sb="21" eb="22">
      <t xml:space="preserve">ノバス </t>
    </rPh>
    <phoneticPr fontId="1"/>
  </si>
  <si>
    <t>約1億円／年</t>
    <rPh sb="0" eb="1">
      <t xml:space="preserve">ヤク </t>
    </rPh>
    <rPh sb="2" eb="3">
      <t xml:space="preserve">オク </t>
    </rPh>
    <rPh sb="3" eb="4">
      <t xml:space="preserve">エン </t>
    </rPh>
    <rPh sb="5" eb="6">
      <t xml:space="preserve">ネン </t>
    </rPh>
    <phoneticPr fontId="1"/>
  </si>
  <si>
    <t>例：以下にあるような線表</t>
    <rPh sb="0" eb="1">
      <t xml:space="preserve">レイ </t>
    </rPh>
    <rPh sb="2" eb="4">
      <t xml:space="preserve">イカ センヒョウ </t>
    </rPh>
    <phoneticPr fontId="1"/>
  </si>
  <si>
    <t xml:space="preserve">https://www.mext.go.jp/a_menu/kyoten/20230403-mxt_kouhou02-3.pdf </t>
    <phoneticPr fontId="1"/>
  </si>
  <si>
    <t>https://www.mext.go.jp/a_menu/kyoten/20230403-mxt_kouhou02-2.pdf</t>
    <phoneticPr fontId="1"/>
  </si>
  <si>
    <t>参加している研究者総数</t>
    <rPh sb="0" eb="2">
      <t xml:space="preserve">サンカシテイルケンキュウシャ </t>
    </rPh>
    <rPh sb="9" eb="10">
      <t xml:space="preserve">ソウゴウ </t>
    </rPh>
    <rPh sb="10" eb="11">
      <t xml:space="preserve">スウ </t>
    </rPh>
    <phoneticPr fontId="1"/>
  </si>
  <si>
    <t>上記のうち、参加している国立天文台の研究者名のリスト</t>
    <rPh sb="0" eb="2">
      <t xml:space="preserve">ジョウキノ </t>
    </rPh>
    <rPh sb="6" eb="8">
      <t xml:space="preserve">サンカシテイルコクリツテンモンダイノケンキュウシャノリスト </t>
    </rPh>
    <rPh sb="21" eb="22">
      <t xml:space="preserve">メイ </t>
    </rPh>
    <phoneticPr fontId="1"/>
  </si>
  <si>
    <t>国立天文台に期待する役割 (特にATC/ADCへの依頼事項、実験スペース、データアーカイブなど )</t>
    <rPh sb="0" eb="5">
      <t xml:space="preserve">コクリツテンモンダイニキタイスルヤクワリ </t>
    </rPh>
    <rPh sb="14" eb="15">
      <t xml:space="preserve">トクニ </t>
    </rPh>
    <rPh sb="25" eb="29">
      <t xml:space="preserve">イライジコウ、 </t>
    </rPh>
    <rPh sb="30" eb="32">
      <t xml:space="preserve">ジッケンスペース </t>
    </rPh>
    <phoneticPr fontId="1"/>
  </si>
  <si>
    <t>AIをもちいた新たなデータ解析手法は、産業界への応用が期待される</t>
    <rPh sb="7" eb="8">
      <t xml:space="preserve">アラタナデータカイセキシュホウヲ </t>
    </rPh>
    <rPh sb="19" eb="22">
      <t xml:space="preserve">サンギョウカイヘノオウヨウガキタイサレル </t>
    </rPh>
    <phoneticPr fontId="1"/>
  </si>
  <si>
    <t>山田太郎</t>
    <rPh sb="0" eb="2">
      <t xml:space="preserve">ヤマダヨウタリ </t>
    </rPh>
    <rPh sb="2" eb="4">
      <t xml:space="preserve">タロウ </t>
    </rPh>
    <phoneticPr fontId="1"/>
  </si>
  <si>
    <t>山田太郎、山田次郎、山田三郎、宇宙次郎、宇宙三郎</t>
    <rPh sb="0" eb="1">
      <t xml:space="preserve">ヤマダタロウ、 </t>
    </rPh>
    <rPh sb="5" eb="9">
      <t xml:space="preserve">ヤマダジロウ、 </t>
    </rPh>
    <rPh sb="10" eb="14">
      <t xml:space="preserve">ヤマダサブロウ、 </t>
    </rPh>
    <rPh sb="15" eb="17">
      <t xml:space="preserve">ウチュウ </t>
    </rPh>
    <rPh sb="17" eb="19">
      <t xml:space="preserve">ジロウ </t>
    </rPh>
    <rPh sb="20" eb="24">
      <t xml:space="preserve">ウチュウサブロウ </t>
    </rPh>
    <phoneticPr fontId="1"/>
  </si>
  <si>
    <t>2,150,000千円</t>
    <rPh sb="9" eb="11">
      <t xml:space="preserve">センエン </t>
    </rPh>
    <phoneticPr fontId="1"/>
  </si>
  <si>
    <t>国立天文台施設による光学観測 (大阪山観測所)、ATCでの新型可視カメラ開発のための実験室(50平米、2029-2034)、ADCでのデータアーカイブの運用</t>
    <rPh sb="0" eb="1">
      <t xml:space="preserve">コクリツテンモンダイシツデノ </t>
    </rPh>
    <rPh sb="5" eb="7">
      <t xml:space="preserve">シセツニヨル </t>
    </rPh>
    <rPh sb="10" eb="14">
      <t xml:space="preserve">コウガクカンソク </t>
    </rPh>
    <rPh sb="16" eb="19">
      <t xml:space="preserve">オオサカヤマ </t>
    </rPh>
    <rPh sb="19" eb="22">
      <t xml:space="preserve">オカヤマカンソクショ </t>
    </rPh>
    <rPh sb="29" eb="33">
      <t xml:space="preserve">シンガタカシカメラ </t>
    </rPh>
    <rPh sb="36" eb="38">
      <t xml:space="preserve">カイハツ </t>
    </rPh>
    <rPh sb="42" eb="45">
      <t xml:space="preserve">ジッケンシツ </t>
    </rPh>
    <rPh sb="48" eb="50">
      <t xml:space="preserve">ヘイベイ </t>
    </rPh>
    <phoneticPr fontId="1"/>
  </si>
  <si>
    <t>代表者所属 (国立天文台の場合は台内の所属部署まで)</t>
    <rPh sb="0" eb="1">
      <t xml:space="preserve">ダイヒョウシャ </t>
    </rPh>
    <rPh sb="3" eb="5">
      <t xml:space="preserve">ショゾク </t>
    </rPh>
    <rPh sb="7" eb="12">
      <t xml:space="preserve">コクリツテンモンダイ </t>
    </rPh>
    <rPh sb="13" eb="15">
      <t xml:space="preserve">バアイハ </t>
    </rPh>
    <rPh sb="16" eb="18">
      <t xml:space="preserve">ダイナイノショゾクブショマデ </t>
    </rPh>
    <phoneticPr fontId="1"/>
  </si>
  <si>
    <t>大阪山大学</t>
    <rPh sb="0" eb="5">
      <t xml:space="preserve">オオサカヤマダイガク </t>
    </rPh>
    <phoneticPr fontId="1"/>
  </si>
  <si>
    <t>本提案に関して2010年以降に獲得した競争的資金(直接経費)の総額</t>
    <rPh sb="0" eb="3">
      <t xml:space="preserve">ホンテイアンニカンシテ </t>
    </rPh>
    <rPh sb="11" eb="14">
      <t xml:space="preserve">ネンイコウ </t>
    </rPh>
    <rPh sb="19" eb="24">
      <t xml:space="preserve">キョウソウテキシキン </t>
    </rPh>
    <rPh sb="25" eb="29">
      <t xml:space="preserve">チョクセツケイヒ </t>
    </rPh>
    <phoneticPr fontId="1"/>
  </si>
  <si>
    <t>上記の獲得資金のうち額の多いものから上位5件のリスト(年度、種目、総額、題名)</t>
    <rPh sb="0" eb="2">
      <t xml:space="preserve">ジョウキノ </t>
    </rPh>
    <rPh sb="3" eb="7">
      <t xml:space="preserve">カクトクシキン </t>
    </rPh>
    <rPh sb="10" eb="11">
      <t xml:space="preserve">ガクノオオイモノカラジョウイ </t>
    </rPh>
    <rPh sb="27" eb="29">
      <t xml:space="preserve">ネンド、 </t>
    </rPh>
    <rPh sb="30" eb="32">
      <t xml:space="preserve">シュモク、 </t>
    </rPh>
    <rPh sb="33" eb="35">
      <t xml:space="preserve">ソウガク、 </t>
    </rPh>
    <rPh sb="36" eb="37">
      <t xml:space="preserve">ダイモク </t>
    </rPh>
    <rPh sb="37" eb="38">
      <t xml:space="preserve">メイ </t>
    </rPh>
    <phoneticPr fontId="1"/>
  </si>
  <si>
    <t>関連研究分野の状況</t>
    <rPh sb="0" eb="1">
      <t xml:space="preserve">カンレンケンキュウブンヤノジョウキョウ </t>
    </rPh>
    <phoneticPr fontId="1"/>
  </si>
  <si>
    <t>海外の類似計画(あれば)および本計画の優位な点</t>
    <rPh sb="0" eb="2">
      <t xml:space="preserve">カイガイノルイジケイカク </t>
    </rPh>
    <rPh sb="15" eb="18">
      <t xml:space="preserve">ホンケイカクノ </t>
    </rPh>
    <rPh sb="19" eb="21">
      <t xml:space="preserve">ユウイテン </t>
    </rPh>
    <rPh sb="22" eb="23">
      <t xml:space="preserve">テン </t>
    </rPh>
    <phoneticPr fontId="1"/>
  </si>
  <si>
    <t>ATC</t>
    <phoneticPr fontId="1"/>
  </si>
  <si>
    <t>ATCを中心にこれまで行われてきた高速カメラは世界でトップレベルの性能を持ち、それを用いることで他国に比べ圧倒的な感度が実現される。</t>
    <rPh sb="17" eb="19">
      <t xml:space="preserve">コウソクカシカメラ </t>
    </rPh>
    <rPh sb="23" eb="25">
      <t xml:space="preserve">セカイデトップレベルノ </t>
    </rPh>
    <rPh sb="33" eb="35">
      <t xml:space="preserve">セイノウヲモチ、 </t>
    </rPh>
    <rPh sb="48" eb="50">
      <t xml:space="preserve">タコクニクラベアットウテキナカンドガジツゲンサレル。 </t>
    </rPh>
    <phoneticPr fontId="1"/>
  </si>
  <si>
    <t>(1) 2010-2015、科研費基盤S、100,000千円、「分割式中型望遠鏡の基礎技術の開発」
(2) 2018-2022、科研費基盤A、50,000千円、「超高速カメラの基礎技術の開発」</t>
    <rPh sb="15" eb="17">
      <t xml:space="preserve">ソクシン </t>
    </rPh>
    <rPh sb="17" eb="19">
      <t xml:space="preserve">ウンエイケイヒ </t>
    </rPh>
    <rPh sb="30" eb="32">
      <t xml:space="preserve">センエン </t>
    </rPh>
    <rPh sb="32" eb="40">
      <t xml:space="preserve">ブンカツシキチュウガタボウエンキョウノキソギジュツノカイハツ </t>
    </rPh>
    <rPh sb="81" eb="84">
      <t xml:space="preserve">チョウコウソクカシカメラ </t>
    </rPh>
    <phoneticPr fontId="1"/>
  </si>
  <si>
    <t>米国を中心に多波長超時間分解能観測の機運が盛り上がっており、観測網の設置の予算が措置された。サイエンス検討も活発に行われている。欧州も2030年度を目標に参加を決定した。</t>
    <rPh sb="0" eb="2">
      <t xml:space="preserve">ベイコクデドウヨウナケイカク </t>
    </rPh>
    <rPh sb="3" eb="5">
      <t xml:space="preserve">チュウシンニ </t>
    </rPh>
    <rPh sb="6" eb="7">
      <t xml:space="preserve">オオイハチョウ </t>
    </rPh>
    <rPh sb="9" eb="15">
      <t xml:space="preserve">チョウジカンブンカイノウ </t>
    </rPh>
    <rPh sb="15" eb="17">
      <t xml:space="preserve">カンソクノケントウガ </t>
    </rPh>
    <rPh sb="18" eb="20">
      <t xml:space="preserve">キウンガモリアガッテオリ、 </t>
    </rPh>
    <rPh sb="30" eb="33">
      <t xml:space="preserve">カンソクモウノ </t>
    </rPh>
    <rPh sb="34" eb="36">
      <t xml:space="preserve">セッチノ </t>
    </rPh>
    <rPh sb="37" eb="39">
      <t xml:space="preserve">ヨサンガソチサレタ。 </t>
    </rPh>
    <rPh sb="51" eb="53">
      <t xml:space="preserve">ケントウ </t>
    </rPh>
    <rPh sb="64" eb="66">
      <t xml:space="preserve">オウシュウモ </t>
    </rPh>
    <rPh sb="74" eb="76">
      <t xml:space="preserve">モクヒョウニ </t>
    </rPh>
    <rPh sb="77" eb="79">
      <t xml:space="preserve">サンカヲ </t>
    </rPh>
    <rPh sb="80" eb="82">
      <t xml:space="preserve">ケッテイシタ。 </t>
    </rPh>
    <phoneticPr fontId="1"/>
  </si>
  <si>
    <t>2030年から2040年</t>
    <rPh sb="4" eb="5">
      <t xml:space="preserve">ネン </t>
    </rPh>
    <rPh sb="11" eb="12">
      <t xml:space="preserve">ネン </t>
    </rPh>
    <phoneticPr fontId="1"/>
  </si>
  <si>
    <t>期待する資金調達方針 (5種類から数字で選択）(国立天文台の実施計画では変更される場合もあります。)</t>
    <rPh sb="0" eb="2">
      <t xml:space="preserve">シキン </t>
    </rPh>
    <rPh sb="2" eb="4">
      <t xml:space="preserve">チョウタツ </t>
    </rPh>
    <rPh sb="4" eb="6">
      <t xml:space="preserve">ホウシン </t>
    </rPh>
    <rPh sb="9" eb="11">
      <t xml:space="preserve">シュルイカラ </t>
    </rPh>
    <rPh sb="13" eb="15">
      <t xml:space="preserve">スウジデ </t>
    </rPh>
    <rPh sb="16" eb="18">
      <t xml:space="preserve">センタク </t>
    </rPh>
    <phoneticPr fontId="1"/>
  </si>
  <si>
    <t xml:space="preserve"> </t>
    <phoneticPr fontId="1"/>
  </si>
  <si>
    <t>計画のScience Goal (計画の根源となる学術的問い）</t>
    <rPh sb="0" eb="2">
      <t xml:space="preserve">ケイカクノ </t>
    </rPh>
    <rPh sb="17" eb="19">
      <t xml:space="preserve">ケイカクノ </t>
    </rPh>
    <rPh sb="20" eb="22">
      <t xml:space="preserve">コンゲントナル </t>
    </rPh>
    <rPh sb="25" eb="29">
      <t xml:space="preserve">ガクジュツテキトイ </t>
    </rPh>
    <phoneticPr fontId="1"/>
  </si>
  <si>
    <t>このような大型観測施設の運用は国立天文台でしか行えない。また、国立天文台でこれまで蓄積されてきた高速カメラの技術が本計画の核心である。</t>
    <rPh sb="7" eb="11">
      <t xml:space="preserve">カンソクシセツノウンヨウ </t>
    </rPh>
    <rPh sb="15" eb="20">
      <t xml:space="preserve">コクリツテンモンダイデシカオコナエナイ </t>
    </rPh>
    <rPh sb="31" eb="36">
      <t xml:space="preserve">コクリツテンモンダイデコレマデチクセキサルテイタ </t>
    </rPh>
    <rPh sb="48" eb="50">
      <t xml:space="preserve">コウソクカメラ </t>
    </rPh>
    <rPh sb="54" eb="56">
      <t xml:space="preserve">ギジュツガ </t>
    </rPh>
    <rPh sb="57" eb="60">
      <t xml:space="preserve">ホンケイカクノカクシンデアル。 </t>
    </rPh>
    <rPh sb="61" eb="63">
      <t xml:space="preserve">カクシン </t>
    </rPh>
    <phoneticPr fontId="1"/>
  </si>
  <si>
    <t>国立天文台の代表担当者 (*必須ではない)</t>
    <rPh sb="0" eb="1">
      <t xml:space="preserve">コクリツテンモンダイノ </t>
    </rPh>
    <rPh sb="6" eb="8">
      <t xml:space="preserve">ダイヒョウ </t>
    </rPh>
    <rPh sb="8" eb="11">
      <t xml:space="preserve">タントウシャ </t>
    </rPh>
    <rPh sb="14" eb="16">
      <t xml:space="preserve">ヒッスデハナイ </t>
    </rPh>
    <phoneticPr fontId="1"/>
  </si>
  <si>
    <t>国立天文台の代表担当者の台内の所属部署 (*必須ではない)</t>
    <rPh sb="0" eb="3">
      <t xml:space="preserve">コクリツテンモンダイノタントウシャノ </t>
    </rPh>
    <rPh sb="6" eb="8">
      <t xml:space="preserve">ダイヒョウ </t>
    </rPh>
    <rPh sb="12" eb="14">
      <t xml:space="preserve">ダイナイ </t>
    </rPh>
    <rPh sb="15" eb="19">
      <t xml:space="preserve">ショゾクブショ </t>
    </rPh>
    <phoneticPr fontId="1"/>
  </si>
  <si>
    <t>関連する主な研究者コミュニティ名（推薦などあればその旨も記載）</t>
    <rPh sb="0" eb="2">
      <t xml:space="preserve">カンレンスル </t>
    </rPh>
    <rPh sb="4" eb="5">
      <t xml:space="preserve">シュヨウナ </t>
    </rPh>
    <rPh sb="6" eb="8">
      <t xml:space="preserve">ケンキュウ </t>
    </rPh>
    <rPh sb="8" eb="9">
      <t xml:space="preserve">シャ </t>
    </rPh>
    <rPh sb="15" eb="16">
      <t xml:space="preserve">メイ </t>
    </rPh>
    <rPh sb="17" eb="19">
      <t xml:space="preserve">スイセンナドアレバ </t>
    </rPh>
    <phoneticPr fontId="1"/>
  </si>
  <si>
    <t>コスモ研究者連絡会(推薦あり)</t>
    <rPh sb="3" eb="6">
      <t xml:space="preserve">ケンキュウシャ </t>
    </rPh>
    <rPh sb="6" eb="9">
      <t xml:space="preserve">レンラクカイ </t>
    </rPh>
    <rPh sb="10" eb="12">
      <t xml:space="preserve">スイセンアリ </t>
    </rPh>
    <phoneticPr fontId="1"/>
  </si>
  <si>
    <t>関連する主な研究者コミュニティ名（推薦などあればその旨も記載）</t>
    <rPh sb="0" eb="2">
      <t xml:space="preserve">カンレンスル </t>
    </rPh>
    <rPh sb="4" eb="5">
      <t xml:space="preserve">シュヨウナ </t>
    </rPh>
    <rPh sb="6" eb="8">
      <t xml:space="preserve">ケンキュウ </t>
    </rPh>
    <rPh sb="8" eb="9">
      <t xml:space="preserve">シャ </t>
    </rPh>
    <rPh sb="15" eb="16">
      <t xml:space="preserve">メイ </t>
    </rPh>
    <phoneticPr fontId="1"/>
  </si>
  <si>
    <t>本研究を主導する研究機関</t>
    <rPh sb="0" eb="1">
      <t xml:space="preserve">ホンケンキュウヲシュドウスルケンキュウキカン </t>
    </rPh>
    <phoneticPr fontId="1"/>
  </si>
  <si>
    <t>国立天文台</t>
    <rPh sb="0" eb="1">
      <t xml:space="preserve">コクリツテンモンダイ </t>
    </rPh>
    <phoneticPr fontId="1"/>
  </si>
  <si>
    <t>本提案を主導する研究機関</t>
    <rPh sb="1" eb="3">
      <t xml:space="preserve">テイアン </t>
    </rPh>
    <phoneticPr fontId="1"/>
  </si>
  <si>
    <t>計画が実施されることによる他分野へ波及効果</t>
  </si>
  <si>
    <t>計画が実施されることによる他分野へ波及効果</t>
    <rPh sb="0" eb="2">
      <t xml:space="preserve">ケイカクデエラレル </t>
    </rPh>
    <rPh sb="3" eb="5">
      <t xml:space="preserve">ジッシサレル </t>
    </rPh>
    <rPh sb="13" eb="16">
      <t xml:space="preserve">タブンヤヘノ </t>
    </rPh>
    <rPh sb="17" eb="21">
      <t xml:space="preserve">ハキュウコウカ </t>
    </rPh>
    <phoneticPr fontId="1"/>
  </si>
  <si>
    <t>現在の計画のステータス (たとえば概念検討/技術開発中、建設中、運用中、など)</t>
    <rPh sb="0" eb="1">
      <t xml:space="preserve">ケイカクノ </t>
    </rPh>
    <rPh sb="3" eb="5">
      <t xml:space="preserve">ゲンザイノ </t>
    </rPh>
    <rPh sb="17" eb="21">
      <t xml:space="preserve">ガイネンケントウチュウ </t>
    </rPh>
    <rPh sb="22" eb="27">
      <t xml:space="preserve">ギジュツカイハツチュウ </t>
    </rPh>
    <rPh sb="28" eb="31">
      <t xml:space="preserve">ケンセツチュウ </t>
    </rPh>
    <rPh sb="32" eb="35">
      <t xml:space="preserve">ウンヨウチュウ </t>
    </rPh>
    <phoneticPr fontId="1"/>
  </si>
  <si>
    <t xml:space="preserve">現在の計画のステータス </t>
    <rPh sb="0" eb="1">
      <t xml:space="preserve">ケイカクノ </t>
    </rPh>
    <rPh sb="3" eb="5">
      <t xml:space="preserve">ゲンザイノ ガイネンケントウチュウ ギジュツカイハツチュウ ケンセツチュウ ウンヨウチュウ </t>
    </rPh>
    <phoneticPr fontId="1"/>
  </si>
  <si>
    <t>(たとえば概念検討/技術開発中、建設中、運用中、など)</t>
  </si>
  <si>
    <t>国立天文台で実施する活動とその意義</t>
    <rPh sb="0" eb="5">
      <t xml:space="preserve">コクリツテンモンダイ </t>
    </rPh>
    <rPh sb="6" eb="8">
      <t xml:space="preserve">ジッシスルイギ </t>
    </rPh>
    <rPh sb="10" eb="12">
      <t xml:space="preserve">カツドウ </t>
    </rPh>
    <phoneticPr fontId="1"/>
  </si>
  <si>
    <t>計画が実施する研究 (Science investigations）</t>
    <rPh sb="31" eb="32">
      <t xml:space="preserve">アキラカニ </t>
    </rPh>
    <phoneticPr fontId="1"/>
  </si>
  <si>
    <t>計画の研究目的 (Scientific objectives）</t>
    <rPh sb="0" eb="2">
      <t xml:space="preserve">ケイカクノ </t>
    </rPh>
    <rPh sb="24" eb="26">
      <t xml:space="preserve">ケイカクノ </t>
    </rPh>
    <rPh sb="27" eb="29">
      <t xml:space="preserve">ケンキュウノ </t>
    </rPh>
    <phoneticPr fontId="1"/>
  </si>
  <si>
    <r>
      <t>計画の</t>
    </r>
    <r>
      <rPr>
        <sz val="12"/>
        <rFont val="游ゴシック"/>
        <family val="3"/>
        <charset val="128"/>
      </rPr>
      <t>根源となる</t>
    </r>
    <r>
      <rPr>
        <sz val="12"/>
        <rFont val="游ゴシック"/>
        <family val="2"/>
        <charset val="128"/>
        <scheme val="minor"/>
      </rPr>
      <t>学術的問い(Science Goal)</t>
    </r>
    <rPh sb="0" eb="2">
      <t xml:space="preserve">ケイカクノ </t>
    </rPh>
    <rPh sb="15" eb="17">
      <t xml:space="preserve">ケイカクノ </t>
    </rPh>
    <rPh sb="18" eb="20">
      <t xml:space="preserve">コンゲントナル </t>
    </rPh>
    <rPh sb="23" eb="26">
      <t xml:space="preserve">ガクジュツテキトイ </t>
    </rPh>
    <phoneticPr fontId="1"/>
  </si>
  <si>
    <t>研究計画名</t>
    <rPh sb="0" eb="5">
      <t xml:space="preserve">ケンキュウケイカクメイ </t>
    </rPh>
    <phoneticPr fontId="1"/>
  </si>
  <si>
    <t>Represetative</t>
    <phoneticPr fontId="1"/>
  </si>
  <si>
    <t>Affiliation of the Representative (If NAOJ, please write the division as well)</t>
    <phoneticPr fontId="1"/>
  </si>
  <si>
    <t>Representative at NAOJ (* Not mandatory)</t>
    <phoneticPr fontId="1"/>
  </si>
  <si>
    <t>Affiliated division of the representative at NAOJ (* Not mandatory)</t>
    <phoneticPr fontId="1"/>
  </si>
  <si>
    <t>Number of collaborators</t>
    <phoneticPr fontId="1"/>
  </si>
  <si>
    <t>Name list of the collaborators beloging to NAOJ</t>
    <phoneticPr fontId="1"/>
  </si>
  <si>
    <t>Institute leading the project</t>
    <phoneticPr fontId="1"/>
  </si>
  <si>
    <t>Total amount of direct expenses of competetive funding received since 2010 for the proposal</t>
    <rPh sb="36" eb="38">
      <t xml:space="preserve">ホンテイアンニカンシテ </t>
    </rPh>
    <rPh sb="46" eb="49">
      <t xml:space="preserve">ネンイコウ </t>
    </rPh>
    <rPh sb="54" eb="59">
      <t xml:space="preserve">キョウソウテキシキン </t>
    </rPh>
    <rPh sb="60" eb="64">
      <t xml:space="preserve">チョクセツケイヒ </t>
    </rPh>
    <phoneticPr fontId="1"/>
  </si>
  <si>
    <t>List of the top-5 competetive funding (FY, Type, Total amount of direct expenses, Title)</t>
    <phoneticPr fontId="1"/>
  </si>
  <si>
    <t>Related reserch community (If any recommendation for the community, please write it as well)</t>
    <phoneticPr fontId="1"/>
  </si>
  <si>
    <t>Name of the project</t>
    <phoneticPr fontId="1"/>
  </si>
  <si>
    <t>Scientific objectives</t>
    <rPh sb="15" eb="17">
      <t xml:space="preserve">ケイカクノ </t>
    </rPh>
    <rPh sb="18" eb="20">
      <t xml:space="preserve">ケンキュウノ </t>
    </rPh>
    <phoneticPr fontId="1"/>
  </si>
  <si>
    <t>Science goal</t>
    <rPh sb="1" eb="3">
      <t xml:space="preserve">ケイカクノ </t>
    </rPh>
    <rPh sb="4" eb="6">
      <t xml:space="preserve">コンゲントナル </t>
    </rPh>
    <rPh sb="9" eb="12">
      <t xml:space="preserve">ガクジュツテキトイ </t>
    </rPh>
    <phoneticPr fontId="1"/>
  </si>
  <si>
    <t>Science investigations</t>
    <rPh sb="20" eb="21">
      <t xml:space="preserve">アキラカニ </t>
    </rPh>
    <phoneticPr fontId="1"/>
  </si>
  <si>
    <t>Status of related research fields</t>
    <phoneticPr fontId="1"/>
  </si>
  <si>
    <t>Similar project overseas if exisits, and advantages against it</t>
    <phoneticPr fontId="1"/>
  </si>
  <si>
    <t>Spillover effects outside astronomy</t>
    <phoneticPr fontId="1"/>
  </si>
  <si>
    <t>Activity at NAOJ and the reason why it should be done at NAOJ</t>
    <phoneticPr fontId="1"/>
  </si>
  <si>
    <t>Roles expected to NAOJ (especially requess for ATC/ADC, lab space, data archive, etc)</t>
    <phoneticPr fontId="1"/>
  </si>
  <si>
    <t>Overall budget size (total or per year)</t>
    <phoneticPr fontId="1"/>
  </si>
  <si>
    <t>NAOJ fund expected in the above (total amount or per year)</t>
    <phoneticPr fontId="1"/>
  </si>
  <si>
    <t>Funding source (choose from below)</t>
    <phoneticPr fontId="1"/>
  </si>
  <si>
    <t>1. Existing MEXT Project to Promote Large Scientific Frontiers</t>
    <phoneticPr fontId="1"/>
  </si>
  <si>
    <t>2. Management Expenses Grants (Includeds existing projects, basic developments of new plans)</t>
    <phoneticPr fontId="1"/>
  </si>
  <si>
    <t>3. New proposal for MEXT Project to Promote Large Scientific Frontiers</t>
    <phoneticPr fontId="1"/>
  </si>
  <si>
    <t>4. Budgets implemented by other institutes (e.g. univesities and ISAS/JAXA)</t>
    <phoneticPr fontId="1"/>
  </si>
  <si>
    <t>5. External or competitive fund</t>
    <phoneticPr fontId="1"/>
  </si>
  <si>
    <t>Brief line chart over the implementation period (attached image)</t>
    <phoneticPr fontId="1"/>
  </si>
  <si>
    <t xml:space="preserve">Examples below : </t>
    <phoneticPr fontId="1"/>
  </si>
  <si>
    <t>Implementation period (including past periods for existing plans)</t>
    <rPh sb="2" eb="6">
      <t xml:space="preserve">ジッシキカン </t>
    </rPh>
    <rPh sb="7" eb="9">
      <t xml:space="preserve">キソンノ </t>
    </rPh>
    <rPh sb="10" eb="12">
      <t xml:space="preserve">ケイカクノ </t>
    </rPh>
    <rPh sb="13" eb="15">
      <t xml:space="preserve">バアイハ </t>
    </rPh>
    <rPh sb="16" eb="18">
      <t xml:space="preserve">カコノ </t>
    </rPh>
    <rPh sb="19" eb="21">
      <t xml:space="preserve">キカンモ </t>
    </rPh>
    <rPh sb="22" eb="23">
      <t xml:space="preserve">フクム </t>
    </rPh>
    <phoneticPr fontId="1"/>
  </si>
  <si>
    <t>Expected status during the 5th Mid-Term Objective period (FY2028-2033)</t>
    <rPh sb="9" eb="10">
      <t xml:space="preserve">ダイ5キチュウキ </t>
    </rPh>
    <rPh sb="14" eb="16">
      <t xml:space="preserve">ケイカク </t>
    </rPh>
    <rPh sb="16" eb="18">
      <t xml:space="preserve">キカンニ </t>
    </rPh>
    <rPh sb="18" eb="19">
      <t xml:space="preserve">チュウ </t>
    </rPh>
    <rPh sb="29" eb="31">
      <t xml:space="preserve">ネンド </t>
    </rPh>
    <rPh sb="33" eb="35">
      <t xml:space="preserve">ヨソウサレル </t>
    </rPh>
    <phoneticPr fontId="1"/>
  </si>
  <si>
    <t>Current status</t>
    <phoneticPr fontId="1"/>
  </si>
  <si>
    <t>maximum characters</t>
    <phoneticPr fontId="1"/>
  </si>
  <si>
    <t>(e.g. : conceptual design phase / technology development phase, under construction, operational phase)</t>
    <phoneticPr fontId="1"/>
  </si>
  <si>
    <t>entry characters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</si>
</sst>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color theme="1"/>
      <name val="游ゴシック"/>
      <family val="2"/>
      <charset val="128"/>
      <scheme val="minor"/>
    </font>
    <font>
      <sz val="6"/>
      <name val="游ゴシック"/>
      <family val="2"/>
      <charset val="128"/>
      <scheme val="minor"/>
    </font>
    <font>
      <sz val="12"/>
      <name val="游ゴシック (本文)"/>
      <family val="3"/>
      <charset val="128"/>
    </font>
    <font>
      <u/>
      <sz val="12"/>
      <color theme="10"/>
      <name val="游ゴシック"/>
      <family val="2"/>
      <charset val="128"/>
      <scheme val="minor"/>
    </font>
    <font>
      <sz val="12"/>
      <name val="游ゴシック"/>
      <family val="3"/>
      <charset val="128"/>
      <scheme val="minor"/>
    </font>
    <font>
      <sz val="12"/>
      <name val="游ゴシック"/>
      <family val="2"/>
      <charset val="128"/>
      <scheme val="minor"/>
    </font>
    <font>
      <sz val="12"/>
      <name val="游ゴシック"/>
      <family val="3"/>
      <charset val="128"/>
    </font>
    <font>
      <sz val="12"/>
      <color rgb="FFFF0000"/>
      <name val="游ゴシック"/>
      <family val="2"/>
      <charset val="128"/>
      <scheme val="minor"/>
    </font>
    <font>
      <sz val="12"/>
      <color rgb="FFFF0000"/>
      <name val="游ゴシック"/>
      <family val="3"/>
      <charset val="128"/>
      <scheme val="minor"/>
    </font>
    <font>
      <sz val="12"/>
      <color theme="0" tint="-0.34998626667073579"/>
      <name val="游ゴシック"/>
      <family val="2"/>
      <charset val="128"/>
      <scheme val="minor"/>
    </font>
    <font>
      <sz val="12"/>
      <color theme="0" tint="-0.34998626667073579"/>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6">
    <border>
      <left/>
      <right/>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6">
    <xf numFmtId="0" fontId="0" fillId="0" borderId="0" xfId="0">
      <alignment vertical="center"/>
    </xf>
    <xf numFmtId="0" fontId="2" fillId="0" borderId="0" xfId="0" applyFont="1">
      <alignment vertical="center"/>
    </xf>
    <xf numFmtId="0" fontId="0" fillId="0" borderId="1" xfId="0" applyBorder="1" applyAlignment="1">
      <alignment horizontal="right" vertical="center"/>
    </xf>
    <xf numFmtId="0" fontId="0" fillId="0" borderId="1" xfId="0" applyBorder="1">
      <alignmen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3" fillId="0" borderId="0" xfId="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2" borderId="5" xfId="0" applyFont="1" applyFill="1" applyBorder="1" applyAlignment="1">
      <alignment horizontal="left" vertical="center" wrapText="1"/>
    </xf>
    <xf numFmtId="0" fontId="6" fillId="0" borderId="0" xfId="0" applyFont="1">
      <alignment vertical="center"/>
    </xf>
    <xf numFmtId="0" fontId="9" fillId="2" borderId="3" xfId="0" applyFont="1" applyFill="1" applyBorder="1" applyAlignment="1">
      <alignment horizontal="left" vertical="center" wrapText="1"/>
    </xf>
    <xf numFmtId="0" fontId="10" fillId="2" borderId="3"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31</xdr:row>
      <xdr:rowOff>0</xdr:rowOff>
    </xdr:from>
    <xdr:to>
      <xdr:col>5</xdr:col>
      <xdr:colOff>317500</xdr:colOff>
      <xdr:row>43</xdr:row>
      <xdr:rowOff>205166</xdr:rowOff>
    </xdr:to>
    <xdr:pic>
      <xdr:nvPicPr>
        <xdr:cNvPr id="2" name="図 1">
          <a:extLst>
            <a:ext uri="{FF2B5EF4-FFF2-40B4-BE49-F238E27FC236}">
              <a16:creationId xmlns:a16="http://schemas.microsoft.com/office/drawing/2014/main" id="{7E569521-D05A-334D-B797-FF1897613495}"/>
            </a:ext>
          </a:extLst>
        </xdr:cNvPr>
        <xdr:cNvPicPr>
          <a:picLocks noChangeAspect="1"/>
        </xdr:cNvPicPr>
      </xdr:nvPicPr>
      <xdr:blipFill>
        <a:blip xmlns:r="http://schemas.openxmlformats.org/officeDocument/2006/relationships" r:embed="rId1"/>
        <a:stretch>
          <a:fillRect/>
        </a:stretch>
      </xdr:blipFill>
      <xdr:spPr>
        <a:xfrm>
          <a:off x="9334500" y="7378700"/>
          <a:ext cx="7772400" cy="3253166"/>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ext.go.jp/a_menu/kyoten/20230403-mxt_kouhou02-2.pdf" TargetMode="External"/><Relationship Id="rId1" Type="http://schemas.openxmlformats.org/officeDocument/2006/relationships/hyperlink" Target="https://www.mext.go.jp/a_menu/kyoten/20230403-mxt_kouhou02-3.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mext.go.jp/a_menu/kyoten/20230403-mxt_kouhou02-2.pdf" TargetMode="External"/><Relationship Id="rId1" Type="http://schemas.openxmlformats.org/officeDocument/2006/relationships/hyperlink" Target="https://www.mext.go.jp/a_menu/kyoten/20230403-mxt_kouhou02-3.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4AD1D-9649-6044-9B76-9A6981299B29}">
  <dimension ref="A1:E34"/>
  <sheetViews>
    <sheetView tabSelected="1" workbookViewId="0">
      <selection activeCell="A37" sqref="A37"/>
    </sheetView>
  </sheetViews>
  <sheetFormatPr defaultColWidth="11.5546875" defaultRowHeight="19.5"/>
  <cols>
    <col min="1" max="1" width="4.88671875" customWidth="1"/>
    <col min="2" max="2" width="74.109375" customWidth="1"/>
    <col min="3" max="3" width="14.44140625" customWidth="1"/>
    <col min="5" max="5" width="83.88671875" customWidth="1"/>
  </cols>
  <sheetData>
    <row r="1" spans="1:5" ht="20.25" thickBot="1">
      <c r="A1" s="3" t="s">
        <v>0</v>
      </c>
      <c r="B1" s="3"/>
      <c r="C1" s="2" t="s">
        <v>1</v>
      </c>
      <c r="D1" s="2" t="s">
        <v>2</v>
      </c>
      <c r="E1" t="s">
        <v>3</v>
      </c>
    </row>
    <row r="2" spans="1:5">
      <c r="A2">
        <v>1</v>
      </c>
      <c r="B2" t="s">
        <v>67</v>
      </c>
      <c r="C2">
        <v>40</v>
      </c>
      <c r="D2">
        <f>LEN(E2)</f>
        <v>0</v>
      </c>
      <c r="E2" s="4"/>
    </row>
    <row r="3" spans="1:5">
      <c r="A3">
        <f>A2+1</f>
        <v>2</v>
      </c>
      <c r="B3" t="s">
        <v>4</v>
      </c>
      <c r="C3">
        <v>20</v>
      </c>
      <c r="D3">
        <f t="shared" ref="D3:D26" si="0">LEN(E3)</f>
        <v>0</v>
      </c>
      <c r="E3" s="5"/>
    </row>
    <row r="4" spans="1:5">
      <c r="A4">
        <f t="shared" ref="A4:A26" si="1">A3+1</f>
        <v>3</v>
      </c>
      <c r="B4" t="s">
        <v>35</v>
      </c>
      <c r="C4">
        <v>20</v>
      </c>
      <c r="D4">
        <f t="shared" si="0"/>
        <v>0</v>
      </c>
      <c r="E4" s="5"/>
    </row>
    <row r="5" spans="1:5">
      <c r="A5">
        <f t="shared" si="1"/>
        <v>4</v>
      </c>
      <c r="B5" s="10" t="s">
        <v>50</v>
      </c>
      <c r="C5">
        <v>20</v>
      </c>
      <c r="D5">
        <f t="shared" si="0"/>
        <v>0</v>
      </c>
      <c r="E5" s="5"/>
    </row>
    <row r="6" spans="1:5">
      <c r="A6">
        <f t="shared" si="1"/>
        <v>5</v>
      </c>
      <c r="B6" s="9" t="s">
        <v>51</v>
      </c>
      <c r="C6">
        <v>20</v>
      </c>
      <c r="D6">
        <f t="shared" si="0"/>
        <v>0</v>
      </c>
      <c r="E6" s="5"/>
    </row>
    <row r="7" spans="1:5">
      <c r="A7">
        <f t="shared" si="1"/>
        <v>6</v>
      </c>
      <c r="B7" s="9" t="s">
        <v>27</v>
      </c>
      <c r="C7">
        <v>10</v>
      </c>
      <c r="D7">
        <f t="shared" si="0"/>
        <v>0</v>
      </c>
      <c r="E7" s="5"/>
    </row>
    <row r="8" spans="1:5">
      <c r="A8">
        <f t="shared" si="1"/>
        <v>7</v>
      </c>
      <c r="B8" s="9" t="s">
        <v>28</v>
      </c>
      <c r="C8">
        <v>500</v>
      </c>
      <c r="D8">
        <f t="shared" si="0"/>
        <v>0</v>
      </c>
      <c r="E8" s="5"/>
    </row>
    <row r="9" spans="1:5">
      <c r="A9" s="1">
        <f t="shared" si="1"/>
        <v>8</v>
      </c>
      <c r="B9" s="1" t="s">
        <v>57</v>
      </c>
      <c r="C9">
        <v>20</v>
      </c>
      <c r="D9">
        <f t="shared" si="0"/>
        <v>0</v>
      </c>
      <c r="E9" s="5"/>
    </row>
    <row r="10" spans="1:5">
      <c r="A10" s="1">
        <f t="shared" si="1"/>
        <v>9</v>
      </c>
      <c r="B10" s="1" t="s">
        <v>37</v>
      </c>
      <c r="C10">
        <v>20</v>
      </c>
      <c r="D10">
        <f t="shared" si="0"/>
        <v>0</v>
      </c>
      <c r="E10" s="5"/>
    </row>
    <row r="11" spans="1:5">
      <c r="A11" s="1">
        <f t="shared" si="1"/>
        <v>10</v>
      </c>
      <c r="B11" s="1" t="s">
        <v>38</v>
      </c>
      <c r="C11">
        <v>500</v>
      </c>
      <c r="D11">
        <f t="shared" si="0"/>
        <v>0</v>
      </c>
      <c r="E11" s="5"/>
    </row>
    <row r="12" spans="1:5">
      <c r="A12" s="1">
        <f>A11+1</f>
        <v>11</v>
      </c>
      <c r="B12" s="1" t="s">
        <v>52</v>
      </c>
      <c r="C12">
        <v>20</v>
      </c>
      <c r="D12">
        <f t="shared" si="0"/>
        <v>0</v>
      </c>
      <c r="E12" s="5"/>
    </row>
    <row r="13" spans="1:5" s="11" customFormat="1">
      <c r="A13" s="1">
        <f t="shared" ref="A13:A23" si="2">A12+1</f>
        <v>12</v>
      </c>
      <c r="B13" s="13" t="s">
        <v>7</v>
      </c>
      <c r="C13" s="10">
        <v>20</v>
      </c>
      <c r="D13" s="10">
        <f>LEN(E13)</f>
        <v>0</v>
      </c>
      <c r="E13" s="12"/>
    </row>
    <row r="14" spans="1:5" s="11" customFormat="1">
      <c r="A14" s="1">
        <f t="shared" si="2"/>
        <v>13</v>
      </c>
      <c r="B14" s="13" t="s">
        <v>61</v>
      </c>
      <c r="C14" s="10">
        <v>20</v>
      </c>
      <c r="D14" s="10">
        <f t="shared" si="0"/>
        <v>27</v>
      </c>
      <c r="E14" s="14" t="s">
        <v>62</v>
      </c>
    </row>
    <row r="15" spans="1:5" s="11" customFormat="1">
      <c r="A15" s="1">
        <f t="shared" si="2"/>
        <v>14</v>
      </c>
      <c r="B15" s="1" t="s">
        <v>5</v>
      </c>
      <c r="C15" s="10">
        <v>20</v>
      </c>
      <c r="D15" s="10">
        <f t="shared" si="0"/>
        <v>27</v>
      </c>
      <c r="E15" s="15" t="s">
        <v>62</v>
      </c>
    </row>
    <row r="16" spans="1:5">
      <c r="A16">
        <f t="shared" si="2"/>
        <v>15</v>
      </c>
      <c r="B16" s="10" t="s">
        <v>66</v>
      </c>
      <c r="C16">
        <v>100</v>
      </c>
      <c r="D16">
        <f t="shared" si="0"/>
        <v>0</v>
      </c>
      <c r="E16" s="5"/>
    </row>
    <row r="17" spans="1:5">
      <c r="A17">
        <f t="shared" si="2"/>
        <v>16</v>
      </c>
      <c r="B17" s="10" t="s">
        <v>65</v>
      </c>
      <c r="C17">
        <v>200</v>
      </c>
      <c r="D17">
        <f t="shared" si="0"/>
        <v>0</v>
      </c>
      <c r="E17" s="5"/>
    </row>
    <row r="18" spans="1:5">
      <c r="A18">
        <f t="shared" si="2"/>
        <v>17</v>
      </c>
      <c r="B18" s="10" t="s">
        <v>64</v>
      </c>
      <c r="C18">
        <v>300</v>
      </c>
      <c r="D18">
        <f t="shared" si="0"/>
        <v>0</v>
      </c>
      <c r="E18" s="5"/>
    </row>
    <row r="19" spans="1:5">
      <c r="A19">
        <f t="shared" si="2"/>
        <v>18</v>
      </c>
      <c r="B19" s="10" t="s">
        <v>39</v>
      </c>
      <c r="C19">
        <v>500</v>
      </c>
      <c r="D19">
        <f t="shared" si="0"/>
        <v>0</v>
      </c>
      <c r="E19" s="5"/>
    </row>
    <row r="20" spans="1:5">
      <c r="A20">
        <f t="shared" si="2"/>
        <v>19</v>
      </c>
      <c r="B20" s="10" t="s">
        <v>40</v>
      </c>
      <c r="C20">
        <v>200</v>
      </c>
      <c r="D20">
        <f t="shared" si="0"/>
        <v>0</v>
      </c>
      <c r="E20" s="5"/>
    </row>
    <row r="21" spans="1:5">
      <c r="A21">
        <f t="shared" si="2"/>
        <v>20</v>
      </c>
      <c r="B21" s="10" t="s">
        <v>59</v>
      </c>
      <c r="C21">
        <v>200</v>
      </c>
      <c r="D21">
        <f t="shared" si="0"/>
        <v>0</v>
      </c>
      <c r="E21" s="5"/>
    </row>
    <row r="22" spans="1:5">
      <c r="A22">
        <f t="shared" si="2"/>
        <v>21</v>
      </c>
      <c r="B22" t="s">
        <v>8</v>
      </c>
      <c r="C22">
        <v>10</v>
      </c>
      <c r="D22">
        <f t="shared" si="0"/>
        <v>0</v>
      </c>
      <c r="E22" s="7"/>
    </row>
    <row r="23" spans="1:5">
      <c r="A23">
        <f t="shared" si="2"/>
        <v>22</v>
      </c>
      <c r="B23" t="s">
        <v>9</v>
      </c>
      <c r="C23">
        <v>10</v>
      </c>
      <c r="D23">
        <f t="shared" si="0"/>
        <v>0</v>
      </c>
      <c r="E23" s="7"/>
    </row>
    <row r="24" spans="1:5">
      <c r="A24">
        <f t="shared" si="1"/>
        <v>23</v>
      </c>
      <c r="B24" t="s">
        <v>63</v>
      </c>
      <c r="C24">
        <v>300</v>
      </c>
      <c r="D24">
        <f t="shared" si="0"/>
        <v>0</v>
      </c>
      <c r="E24" s="7"/>
    </row>
    <row r="25" spans="1:5">
      <c r="A25">
        <f>A24+1</f>
        <v>24</v>
      </c>
      <c r="B25" t="s">
        <v>29</v>
      </c>
      <c r="C25">
        <v>300</v>
      </c>
      <c r="D25">
        <f t="shared" si="0"/>
        <v>0</v>
      </c>
      <c r="E25" s="7"/>
    </row>
    <row r="26" spans="1:5" ht="20.25" thickBot="1">
      <c r="A26">
        <f t="shared" si="1"/>
        <v>25</v>
      </c>
      <c r="B26" t="s">
        <v>46</v>
      </c>
      <c r="C26">
        <v>6</v>
      </c>
      <c r="D26">
        <f t="shared" si="0"/>
        <v>0</v>
      </c>
      <c r="E26" s="6"/>
    </row>
    <row r="27" spans="1:5">
      <c r="B27" t="s">
        <v>10</v>
      </c>
    </row>
    <row r="28" spans="1:5">
      <c r="B28" t="s">
        <v>11</v>
      </c>
    </row>
    <row r="29" spans="1:5">
      <c r="B29" t="s">
        <v>12</v>
      </c>
    </row>
    <row r="30" spans="1:5">
      <c r="B30" t="s">
        <v>13</v>
      </c>
    </row>
    <row r="31" spans="1:5">
      <c r="B31" t="s">
        <v>14</v>
      </c>
    </row>
    <row r="32" spans="1:5">
      <c r="A32">
        <f>A26+1</f>
        <v>26</v>
      </c>
      <c r="B32" t="s">
        <v>15</v>
      </c>
      <c r="E32" t="s">
        <v>24</v>
      </c>
    </row>
    <row r="33" spans="5:5">
      <c r="E33" s="8" t="s">
        <v>26</v>
      </c>
    </row>
    <row r="34" spans="5:5">
      <c r="E34" s="8" t="s">
        <v>25</v>
      </c>
    </row>
  </sheetData>
  <phoneticPr fontId="1"/>
  <hyperlinks>
    <hyperlink ref="E34" r:id="rId1" xr:uid="{60DEB73A-9220-1347-8DEF-8AF8B56DCDBB}"/>
    <hyperlink ref="E33" r:id="rId2" xr:uid="{1D19D718-E5FC-F64C-AE12-3C557F0B1218}"/>
  </hyperlink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72253-F3D8-8246-BBF7-C30F735166A1}">
  <dimension ref="A1:E34"/>
  <sheetViews>
    <sheetView workbookViewId="0">
      <selection activeCell="A38" sqref="A38"/>
    </sheetView>
  </sheetViews>
  <sheetFormatPr defaultColWidth="11.5546875" defaultRowHeight="19.5"/>
  <cols>
    <col min="1" max="1" width="4.88671875" customWidth="1"/>
    <col min="2" max="2" width="74.109375" customWidth="1"/>
    <col min="3" max="3" width="14.44140625" customWidth="1"/>
    <col min="5" max="5" width="83.88671875" customWidth="1"/>
  </cols>
  <sheetData>
    <row r="1" spans="1:5" ht="20.25" thickBot="1">
      <c r="A1" s="3" t="s">
        <v>0</v>
      </c>
      <c r="B1" s="3"/>
      <c r="C1" s="2" t="s">
        <v>100</v>
      </c>
      <c r="D1" s="2" t="s">
        <v>102</v>
      </c>
    </row>
    <row r="2" spans="1:5">
      <c r="A2">
        <v>1</v>
      </c>
      <c r="B2" t="s">
        <v>78</v>
      </c>
      <c r="C2">
        <v>120</v>
      </c>
      <c r="D2">
        <f>LEN(E2)</f>
        <v>0</v>
      </c>
      <c r="E2" s="4"/>
    </row>
    <row r="3" spans="1:5">
      <c r="A3">
        <f>A2+1</f>
        <v>2</v>
      </c>
      <c r="B3" t="s">
        <v>68</v>
      </c>
      <c r="C3">
        <v>60</v>
      </c>
      <c r="D3">
        <f t="shared" ref="D3:D26" si="0">LEN(E3)</f>
        <v>0</v>
      </c>
      <c r="E3" s="5"/>
    </row>
    <row r="4" spans="1:5">
      <c r="A4">
        <f t="shared" ref="A4:A26" si="1">A3+1</f>
        <v>3</v>
      </c>
      <c r="B4" t="s">
        <v>69</v>
      </c>
      <c r="C4">
        <v>60</v>
      </c>
      <c r="D4">
        <f t="shared" si="0"/>
        <v>0</v>
      </c>
      <c r="E4" s="5"/>
    </row>
    <row r="5" spans="1:5">
      <c r="A5">
        <f t="shared" si="1"/>
        <v>4</v>
      </c>
      <c r="B5" s="10" t="s">
        <v>70</v>
      </c>
      <c r="C5">
        <v>60</v>
      </c>
      <c r="D5">
        <f t="shared" si="0"/>
        <v>0</v>
      </c>
      <c r="E5" s="5"/>
    </row>
    <row r="6" spans="1:5">
      <c r="A6">
        <f t="shared" si="1"/>
        <v>5</v>
      </c>
      <c r="B6" s="9" t="s">
        <v>71</v>
      </c>
      <c r="C6">
        <v>60</v>
      </c>
      <c r="D6">
        <f t="shared" si="0"/>
        <v>0</v>
      </c>
      <c r="E6" s="5"/>
    </row>
    <row r="7" spans="1:5">
      <c r="A7">
        <f t="shared" si="1"/>
        <v>6</v>
      </c>
      <c r="B7" s="9" t="s">
        <v>72</v>
      </c>
      <c r="C7">
        <v>10</v>
      </c>
      <c r="D7">
        <f t="shared" si="0"/>
        <v>0</v>
      </c>
      <c r="E7" s="5"/>
    </row>
    <row r="8" spans="1:5">
      <c r="A8">
        <f t="shared" si="1"/>
        <v>7</v>
      </c>
      <c r="B8" s="9" t="s">
        <v>73</v>
      </c>
      <c r="C8">
        <v>1500</v>
      </c>
      <c r="D8">
        <f t="shared" si="0"/>
        <v>0</v>
      </c>
      <c r="E8" s="5"/>
    </row>
    <row r="9" spans="1:5">
      <c r="A9" s="1">
        <f t="shared" si="1"/>
        <v>8</v>
      </c>
      <c r="B9" s="13" t="s">
        <v>74</v>
      </c>
      <c r="C9">
        <v>60</v>
      </c>
      <c r="D9">
        <f t="shared" si="0"/>
        <v>0</v>
      </c>
      <c r="E9" s="5"/>
    </row>
    <row r="10" spans="1:5">
      <c r="A10" s="1">
        <f t="shared" si="1"/>
        <v>9</v>
      </c>
      <c r="B10" s="13" t="s">
        <v>75</v>
      </c>
      <c r="C10">
        <v>20</v>
      </c>
      <c r="D10">
        <f t="shared" si="0"/>
        <v>0</v>
      </c>
      <c r="E10" s="5"/>
    </row>
    <row r="11" spans="1:5">
      <c r="A11" s="1">
        <f t="shared" si="1"/>
        <v>10</v>
      </c>
      <c r="B11" s="13" t="s">
        <v>76</v>
      </c>
      <c r="C11">
        <v>1500</v>
      </c>
      <c r="D11">
        <f t="shared" si="0"/>
        <v>0</v>
      </c>
      <c r="E11" s="5"/>
    </row>
    <row r="12" spans="1:5">
      <c r="A12" s="1">
        <f>A11+1</f>
        <v>11</v>
      </c>
      <c r="B12" s="13" t="s">
        <v>77</v>
      </c>
      <c r="C12">
        <v>60</v>
      </c>
      <c r="D12">
        <f t="shared" si="0"/>
        <v>0</v>
      </c>
      <c r="E12" s="5"/>
    </row>
    <row r="13" spans="1:5" s="11" customFormat="1">
      <c r="A13" s="1">
        <f t="shared" ref="A13:A23" si="2">A12+1</f>
        <v>12</v>
      </c>
      <c r="B13" t="s">
        <v>97</v>
      </c>
      <c r="C13" s="10">
        <v>20</v>
      </c>
      <c r="D13" s="10">
        <f>LEN(E13)</f>
        <v>0</v>
      </c>
      <c r="E13" s="12"/>
    </row>
    <row r="14" spans="1:5" s="11" customFormat="1" ht="39">
      <c r="A14" s="1">
        <f t="shared" si="2"/>
        <v>13</v>
      </c>
      <c r="B14" t="s">
        <v>99</v>
      </c>
      <c r="C14" s="10">
        <v>60</v>
      </c>
      <c r="D14" s="10">
        <f t="shared" si="0"/>
        <v>102</v>
      </c>
      <c r="E14" s="14" t="s">
        <v>101</v>
      </c>
    </row>
    <row r="15" spans="1:5" s="11" customFormat="1" ht="39">
      <c r="A15" s="1">
        <f t="shared" si="2"/>
        <v>14</v>
      </c>
      <c r="B15" s="13" t="s">
        <v>98</v>
      </c>
      <c r="C15" s="10">
        <v>60</v>
      </c>
      <c r="D15" s="10">
        <f t="shared" si="0"/>
        <v>102</v>
      </c>
      <c r="E15" s="14" t="s">
        <v>101</v>
      </c>
    </row>
    <row r="16" spans="1:5">
      <c r="A16">
        <f t="shared" si="2"/>
        <v>15</v>
      </c>
      <c r="B16" s="10" t="s">
        <v>80</v>
      </c>
      <c r="C16">
        <v>300</v>
      </c>
      <c r="D16">
        <f t="shared" si="0"/>
        <v>0</v>
      </c>
      <c r="E16" s="5"/>
    </row>
    <row r="17" spans="1:5">
      <c r="A17">
        <f t="shared" si="2"/>
        <v>16</v>
      </c>
      <c r="B17" s="10" t="s">
        <v>79</v>
      </c>
      <c r="C17">
        <v>600</v>
      </c>
      <c r="D17">
        <f t="shared" si="0"/>
        <v>0</v>
      </c>
      <c r="E17" s="5"/>
    </row>
    <row r="18" spans="1:5">
      <c r="A18">
        <f t="shared" si="2"/>
        <v>17</v>
      </c>
      <c r="B18" s="10" t="s">
        <v>81</v>
      </c>
      <c r="C18">
        <v>900</v>
      </c>
      <c r="D18">
        <f t="shared" si="0"/>
        <v>0</v>
      </c>
      <c r="E18" s="5"/>
    </row>
    <row r="19" spans="1:5">
      <c r="A19">
        <f t="shared" si="2"/>
        <v>18</v>
      </c>
      <c r="B19" s="10" t="s">
        <v>82</v>
      </c>
      <c r="C19">
        <v>1500</v>
      </c>
      <c r="D19">
        <f t="shared" si="0"/>
        <v>0</v>
      </c>
      <c r="E19" s="5"/>
    </row>
    <row r="20" spans="1:5">
      <c r="A20">
        <f t="shared" si="2"/>
        <v>19</v>
      </c>
      <c r="B20" s="10" t="s">
        <v>83</v>
      </c>
      <c r="C20">
        <v>600</v>
      </c>
      <c r="D20">
        <f t="shared" si="0"/>
        <v>0</v>
      </c>
      <c r="E20" s="5"/>
    </row>
    <row r="21" spans="1:5">
      <c r="A21">
        <f t="shared" si="2"/>
        <v>20</v>
      </c>
      <c r="B21" s="10" t="s">
        <v>84</v>
      </c>
      <c r="C21">
        <v>600</v>
      </c>
      <c r="D21">
        <f t="shared" si="0"/>
        <v>0</v>
      </c>
      <c r="E21" s="5"/>
    </row>
    <row r="22" spans="1:5">
      <c r="A22">
        <f t="shared" si="2"/>
        <v>21</v>
      </c>
      <c r="B22" t="s">
        <v>87</v>
      </c>
      <c r="C22">
        <v>20</v>
      </c>
      <c r="D22">
        <f t="shared" si="0"/>
        <v>0</v>
      </c>
      <c r="E22" s="7"/>
    </row>
    <row r="23" spans="1:5">
      <c r="A23">
        <f t="shared" si="2"/>
        <v>22</v>
      </c>
      <c r="B23" t="s">
        <v>88</v>
      </c>
      <c r="C23">
        <v>20</v>
      </c>
      <c r="D23">
        <f t="shared" si="0"/>
        <v>0</v>
      </c>
      <c r="E23" s="7"/>
    </row>
    <row r="24" spans="1:5">
      <c r="A24">
        <f t="shared" si="1"/>
        <v>23</v>
      </c>
      <c r="B24" t="s">
        <v>85</v>
      </c>
      <c r="C24">
        <v>900</v>
      </c>
      <c r="D24">
        <f t="shared" si="0"/>
        <v>0</v>
      </c>
      <c r="E24" s="7"/>
    </row>
    <row r="25" spans="1:5">
      <c r="A25">
        <f>A24+1</f>
        <v>24</v>
      </c>
      <c r="B25" t="s">
        <v>86</v>
      </c>
      <c r="C25">
        <v>900</v>
      </c>
      <c r="D25">
        <f t="shared" si="0"/>
        <v>0</v>
      </c>
      <c r="E25" s="7"/>
    </row>
    <row r="26" spans="1:5" ht="20.25" thickBot="1">
      <c r="A26">
        <f t="shared" si="1"/>
        <v>25</v>
      </c>
      <c r="B26" t="s">
        <v>89</v>
      </c>
      <c r="C26">
        <v>6</v>
      </c>
      <c r="D26">
        <f t="shared" si="0"/>
        <v>0</v>
      </c>
      <c r="E26" s="6"/>
    </row>
    <row r="27" spans="1:5">
      <c r="B27" t="s">
        <v>90</v>
      </c>
    </row>
    <row r="28" spans="1:5">
      <c r="B28" t="s">
        <v>91</v>
      </c>
    </row>
    <row r="29" spans="1:5">
      <c r="B29" t="s">
        <v>92</v>
      </c>
    </row>
    <row r="30" spans="1:5">
      <c r="B30" t="s">
        <v>93</v>
      </c>
    </row>
    <row r="31" spans="1:5">
      <c r="B31" t="s">
        <v>94</v>
      </c>
    </row>
    <row r="32" spans="1:5">
      <c r="A32">
        <f>A26+1</f>
        <v>26</v>
      </c>
      <c r="B32" t="s">
        <v>95</v>
      </c>
      <c r="E32" t="s">
        <v>96</v>
      </c>
    </row>
    <row r="33" spans="5:5">
      <c r="E33" s="8" t="s">
        <v>26</v>
      </c>
    </row>
    <row r="34" spans="5:5">
      <c r="E34" s="8" t="s">
        <v>25</v>
      </c>
    </row>
  </sheetData>
  <phoneticPr fontId="1"/>
  <hyperlinks>
    <hyperlink ref="E34" r:id="rId1" xr:uid="{9E13E950-D884-5B4A-B3B0-AABAAA697500}"/>
    <hyperlink ref="E33" r:id="rId2" xr:uid="{F9E15C8C-682E-E741-8013-E338F041681D}"/>
  </hyperlink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E42A8-3362-E347-8A41-7E2CD00E9697}">
  <dimension ref="A1:E34"/>
  <sheetViews>
    <sheetView workbookViewId="0">
      <selection activeCell="A37" sqref="A37"/>
    </sheetView>
  </sheetViews>
  <sheetFormatPr defaultColWidth="11.5546875" defaultRowHeight="19.5"/>
  <cols>
    <col min="1" max="1" width="4.88671875" customWidth="1"/>
    <col min="2" max="2" width="74.109375" customWidth="1"/>
    <col min="3" max="3" width="14.44140625" customWidth="1"/>
    <col min="5" max="5" width="83.88671875" customWidth="1"/>
  </cols>
  <sheetData>
    <row r="1" spans="1:5" ht="20.25" thickBot="1">
      <c r="A1" s="3" t="s">
        <v>0</v>
      </c>
      <c r="B1" s="3"/>
      <c r="C1" s="2" t="s">
        <v>1</v>
      </c>
      <c r="D1" s="2" t="s">
        <v>2</v>
      </c>
      <c r="E1" t="s">
        <v>3</v>
      </c>
    </row>
    <row r="2" spans="1:5">
      <c r="A2">
        <v>1</v>
      </c>
      <c r="B2" t="s">
        <v>67</v>
      </c>
      <c r="C2">
        <v>40</v>
      </c>
      <c r="D2">
        <f>LEN(E2)</f>
        <v>19</v>
      </c>
      <c r="E2" s="4" t="s">
        <v>16</v>
      </c>
    </row>
    <row r="3" spans="1:5">
      <c r="A3">
        <f>A2+1</f>
        <v>2</v>
      </c>
      <c r="B3" t="s">
        <v>4</v>
      </c>
      <c r="C3">
        <v>20</v>
      </c>
      <c r="D3">
        <f t="shared" ref="D3:D26" si="0">LEN(E3)</f>
        <v>4</v>
      </c>
      <c r="E3" s="5" t="s">
        <v>17</v>
      </c>
    </row>
    <row r="4" spans="1:5">
      <c r="A4">
        <f t="shared" ref="A4:A26" si="1">A3+1</f>
        <v>3</v>
      </c>
      <c r="B4" t="s">
        <v>35</v>
      </c>
      <c r="C4">
        <v>20</v>
      </c>
      <c r="D4">
        <f t="shared" si="0"/>
        <v>5</v>
      </c>
      <c r="E4" s="5" t="s">
        <v>36</v>
      </c>
    </row>
    <row r="5" spans="1:5">
      <c r="A5">
        <f t="shared" si="1"/>
        <v>4</v>
      </c>
      <c r="B5" s="9" t="s">
        <v>50</v>
      </c>
      <c r="C5">
        <v>20</v>
      </c>
      <c r="D5">
        <f t="shared" si="0"/>
        <v>4</v>
      </c>
      <c r="E5" s="5" t="s">
        <v>31</v>
      </c>
    </row>
    <row r="6" spans="1:5">
      <c r="A6">
        <f t="shared" si="1"/>
        <v>5</v>
      </c>
      <c r="B6" s="9" t="s">
        <v>51</v>
      </c>
      <c r="C6">
        <v>20</v>
      </c>
      <c r="D6">
        <f t="shared" si="0"/>
        <v>3</v>
      </c>
      <c r="E6" s="5" t="s">
        <v>41</v>
      </c>
    </row>
    <row r="7" spans="1:5">
      <c r="A7">
        <f t="shared" si="1"/>
        <v>6</v>
      </c>
      <c r="B7" t="s">
        <v>27</v>
      </c>
      <c r="C7">
        <v>10</v>
      </c>
      <c r="D7">
        <f t="shared" si="0"/>
        <v>3</v>
      </c>
      <c r="E7" s="5">
        <v>100</v>
      </c>
    </row>
    <row r="8" spans="1:5">
      <c r="A8">
        <f t="shared" si="1"/>
        <v>7</v>
      </c>
      <c r="B8" t="s">
        <v>28</v>
      </c>
      <c r="C8">
        <v>500</v>
      </c>
      <c r="D8">
        <f t="shared" si="0"/>
        <v>24</v>
      </c>
      <c r="E8" s="5" t="s">
        <v>32</v>
      </c>
    </row>
    <row r="9" spans="1:5">
      <c r="A9">
        <f t="shared" si="1"/>
        <v>8</v>
      </c>
      <c r="B9" s="9" t="s">
        <v>55</v>
      </c>
      <c r="C9">
        <v>20</v>
      </c>
      <c r="D9">
        <f t="shared" si="0"/>
        <v>5</v>
      </c>
      <c r="E9" s="5" t="s">
        <v>56</v>
      </c>
    </row>
    <row r="10" spans="1:5">
      <c r="A10">
        <f t="shared" si="1"/>
        <v>9</v>
      </c>
      <c r="B10" t="s">
        <v>37</v>
      </c>
      <c r="C10">
        <v>20</v>
      </c>
      <c r="D10">
        <f t="shared" si="0"/>
        <v>11</v>
      </c>
      <c r="E10" s="5" t="s">
        <v>33</v>
      </c>
    </row>
    <row r="11" spans="1:5" ht="39">
      <c r="A11">
        <f t="shared" si="1"/>
        <v>10</v>
      </c>
      <c r="B11" t="s">
        <v>38</v>
      </c>
      <c r="C11">
        <v>500</v>
      </c>
      <c r="D11">
        <f t="shared" si="0"/>
        <v>96</v>
      </c>
      <c r="E11" s="5" t="s">
        <v>43</v>
      </c>
    </row>
    <row r="12" spans="1:5">
      <c r="A12">
        <f>A11+1</f>
        <v>11</v>
      </c>
      <c r="B12" t="s">
        <v>54</v>
      </c>
      <c r="C12">
        <v>20</v>
      </c>
      <c r="D12">
        <f t="shared" si="0"/>
        <v>15</v>
      </c>
      <c r="E12" s="5" t="s">
        <v>53</v>
      </c>
    </row>
    <row r="13" spans="1:5">
      <c r="A13">
        <f t="shared" ref="A13:A22" si="2">A12+1</f>
        <v>12</v>
      </c>
      <c r="B13" t="s">
        <v>7</v>
      </c>
      <c r="C13">
        <v>20</v>
      </c>
      <c r="D13">
        <f>LEN(E13)</f>
        <v>12</v>
      </c>
      <c r="E13" s="5" t="s">
        <v>45</v>
      </c>
    </row>
    <row r="14" spans="1:5">
      <c r="A14">
        <f t="shared" si="2"/>
        <v>13</v>
      </c>
      <c r="B14" s="1" t="s">
        <v>60</v>
      </c>
      <c r="C14">
        <v>20</v>
      </c>
      <c r="D14">
        <f t="shared" si="0"/>
        <v>4</v>
      </c>
      <c r="E14" s="5" t="s">
        <v>18</v>
      </c>
    </row>
    <row r="15" spans="1:5">
      <c r="A15">
        <f t="shared" si="2"/>
        <v>14</v>
      </c>
      <c r="B15" s="1" t="s">
        <v>5</v>
      </c>
      <c r="C15">
        <v>20</v>
      </c>
      <c r="D15">
        <f t="shared" si="0"/>
        <v>4</v>
      </c>
      <c r="E15" s="5" t="s">
        <v>19</v>
      </c>
    </row>
    <row r="16" spans="1:5">
      <c r="A16">
        <f t="shared" si="2"/>
        <v>15</v>
      </c>
      <c r="B16" s="1" t="s">
        <v>48</v>
      </c>
      <c r="C16">
        <v>100</v>
      </c>
      <c r="D16">
        <f t="shared" si="0"/>
        <v>16</v>
      </c>
      <c r="E16" s="5" t="s">
        <v>20</v>
      </c>
    </row>
    <row r="17" spans="1:5">
      <c r="A17">
        <f t="shared" si="2"/>
        <v>16</v>
      </c>
      <c r="B17" t="s">
        <v>6</v>
      </c>
      <c r="C17">
        <v>200</v>
      </c>
      <c r="D17">
        <f t="shared" si="0"/>
        <v>19</v>
      </c>
      <c r="E17" s="5" t="s">
        <v>21</v>
      </c>
    </row>
    <row r="18" spans="1:5">
      <c r="A18">
        <f t="shared" si="2"/>
        <v>17</v>
      </c>
      <c r="B18" s="10" t="s">
        <v>64</v>
      </c>
      <c r="C18">
        <v>300</v>
      </c>
      <c r="D18">
        <f t="shared" si="0"/>
        <v>24</v>
      </c>
      <c r="E18" s="5" t="s">
        <v>22</v>
      </c>
    </row>
    <row r="19" spans="1:5" ht="39">
      <c r="A19">
        <f t="shared" si="2"/>
        <v>18</v>
      </c>
      <c r="B19" t="s">
        <v>39</v>
      </c>
      <c r="C19">
        <v>500</v>
      </c>
      <c r="D19">
        <f t="shared" si="0"/>
        <v>85</v>
      </c>
      <c r="E19" s="5" t="s">
        <v>44</v>
      </c>
    </row>
    <row r="20" spans="1:5" ht="39">
      <c r="A20">
        <f t="shared" si="2"/>
        <v>19</v>
      </c>
      <c r="B20" t="s">
        <v>40</v>
      </c>
      <c r="C20">
        <v>200</v>
      </c>
      <c r="D20">
        <f t="shared" si="0"/>
        <v>66</v>
      </c>
      <c r="E20" s="5" t="s">
        <v>42</v>
      </c>
    </row>
    <row r="21" spans="1:5">
      <c r="A21">
        <f t="shared" si="2"/>
        <v>20</v>
      </c>
      <c r="B21" t="s">
        <v>58</v>
      </c>
      <c r="C21">
        <v>200</v>
      </c>
      <c r="D21">
        <f t="shared" si="0"/>
        <v>32</v>
      </c>
      <c r="E21" s="5" t="s">
        <v>30</v>
      </c>
    </row>
    <row r="22" spans="1:5">
      <c r="A22">
        <f t="shared" si="2"/>
        <v>21</v>
      </c>
      <c r="B22" t="s">
        <v>8</v>
      </c>
      <c r="C22">
        <v>10</v>
      </c>
      <c r="D22">
        <f t="shared" si="0"/>
        <v>6</v>
      </c>
      <c r="E22" s="5" t="s">
        <v>23</v>
      </c>
    </row>
    <row r="23" spans="1:5">
      <c r="A23">
        <f t="shared" si="1"/>
        <v>22</v>
      </c>
      <c r="B23" t="s">
        <v>9</v>
      </c>
      <c r="C23">
        <v>10</v>
      </c>
      <c r="D23">
        <f t="shared" si="0"/>
        <v>6</v>
      </c>
      <c r="E23" s="5" t="s">
        <v>23</v>
      </c>
    </row>
    <row r="24" spans="1:5" ht="39">
      <c r="A24">
        <f t="shared" si="1"/>
        <v>23</v>
      </c>
      <c r="B24" t="s">
        <v>63</v>
      </c>
      <c r="C24">
        <v>300</v>
      </c>
      <c r="D24">
        <f t="shared" si="0"/>
        <v>67</v>
      </c>
      <c r="E24" s="5" t="s">
        <v>49</v>
      </c>
    </row>
    <row r="25" spans="1:5" ht="39">
      <c r="A25">
        <f t="shared" si="1"/>
        <v>24</v>
      </c>
      <c r="B25" t="s">
        <v>29</v>
      </c>
      <c r="C25">
        <v>300</v>
      </c>
      <c r="D25">
        <f t="shared" si="0"/>
        <v>78</v>
      </c>
      <c r="E25" s="5" t="s">
        <v>34</v>
      </c>
    </row>
    <row r="26" spans="1:5" ht="20.25" thickBot="1">
      <c r="A26">
        <f t="shared" si="1"/>
        <v>25</v>
      </c>
      <c r="B26" t="s">
        <v>46</v>
      </c>
      <c r="C26">
        <v>6</v>
      </c>
      <c r="D26">
        <f t="shared" si="0"/>
        <v>1</v>
      </c>
      <c r="E26" s="6">
        <v>1</v>
      </c>
    </row>
    <row r="27" spans="1:5">
      <c r="B27" t="s">
        <v>10</v>
      </c>
    </row>
    <row r="28" spans="1:5">
      <c r="B28" t="s">
        <v>11</v>
      </c>
      <c r="C28" t="s">
        <v>47</v>
      </c>
    </row>
    <row r="29" spans="1:5">
      <c r="B29" t="s">
        <v>12</v>
      </c>
    </row>
    <row r="30" spans="1:5">
      <c r="B30" t="s">
        <v>13</v>
      </c>
    </row>
    <row r="31" spans="1:5">
      <c r="B31" t="s">
        <v>14</v>
      </c>
    </row>
    <row r="32" spans="1:5">
      <c r="A32">
        <f>A26+1</f>
        <v>26</v>
      </c>
      <c r="B32" t="s">
        <v>15</v>
      </c>
    </row>
    <row r="33" spans="5:5">
      <c r="E33" s="8"/>
    </row>
    <row r="34" spans="5:5">
      <c r="E34" s="8"/>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記入シート</vt:lpstr>
      <vt:lpstr>LoI Form (En)</vt:lpstr>
      <vt:lpstr>(記入例)新規フロンティア計画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満田和久</dc:creator>
  <cp:keywords/>
  <dc:description/>
  <cp:lastModifiedBy>KA Hori</cp:lastModifiedBy>
  <cp:revision/>
  <dcterms:created xsi:type="dcterms:W3CDTF">2023-06-28T09:40:30Z</dcterms:created>
  <dcterms:modified xsi:type="dcterms:W3CDTF">2024-09-25T12:53:55Z</dcterms:modified>
  <cp:category/>
  <cp:contentStatus/>
</cp:coreProperties>
</file>